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5480" windowHeight="6000" tabRatio="604" activeTab="2"/>
  </bookViews>
  <sheets>
    <sheet name="таб.2" sheetId="1" r:id="rId1"/>
    <sheet name="таб.3" sheetId="2" r:id="rId2"/>
    <sheet name="сводная" sheetId="3" r:id="rId3"/>
  </sheets>
  <definedNames/>
  <calcPr fullCalcOnLoad="1"/>
</workbook>
</file>

<file path=xl/sharedStrings.xml><?xml version="1.0" encoding="utf-8"?>
<sst xmlns="http://schemas.openxmlformats.org/spreadsheetml/2006/main" count="160" uniqueCount="114">
  <si>
    <t>наименование</t>
  </si>
  <si>
    <t>на сумму вознаграждений за выполненные работы (предоставленные услуги) по гражданско-правовым договорам , всего (с.3.2.1 + с.3.2.2 +с.3.2.3 )</t>
  </si>
  <si>
    <t>на сумму вознаграждений за выполненные работы (предоставленные услуги) по гражданско-правовым договорам (28%)</t>
  </si>
  <si>
    <t>3.2.3</t>
  </si>
  <si>
    <t>Общая сумма единого взноса, которая подлежит уплате, всего (с.3 + с.4.1 - с.5.1)</t>
  </si>
  <si>
    <t>сумма вознаграждений по договорам гражданско-правового характера</t>
  </si>
  <si>
    <t>31 %</t>
  </si>
  <si>
    <t>28 %</t>
  </si>
  <si>
    <t>дата окончания</t>
  </si>
  <si>
    <t>1</t>
  </si>
  <si>
    <t>2</t>
  </si>
  <si>
    <t>3</t>
  </si>
  <si>
    <t>6</t>
  </si>
  <si>
    <t>1.1</t>
  </si>
  <si>
    <t>1.2</t>
  </si>
  <si>
    <t>1.3</t>
  </si>
  <si>
    <t>2.1</t>
  </si>
  <si>
    <t>2.1.1</t>
  </si>
  <si>
    <t>2.1.2</t>
  </si>
  <si>
    <t>2.1.3</t>
  </si>
  <si>
    <t>2.2</t>
  </si>
  <si>
    <t>2.3</t>
  </si>
  <si>
    <t>2.3.1</t>
  </si>
  <si>
    <t>2.3.2</t>
  </si>
  <si>
    <t>2.3.3</t>
  </si>
  <si>
    <t>3.1</t>
  </si>
  <si>
    <t>3.1.1</t>
  </si>
  <si>
    <t>3.1.2</t>
  </si>
  <si>
    <t>3.2</t>
  </si>
  <si>
    <t>3.2.1</t>
  </si>
  <si>
    <t>3.2.2</t>
  </si>
  <si>
    <t>4.2</t>
  </si>
  <si>
    <t>5.2</t>
  </si>
  <si>
    <t>6.1</t>
  </si>
  <si>
    <t>10</t>
  </si>
  <si>
    <t>ж</t>
  </si>
  <si>
    <t>6.2</t>
  </si>
  <si>
    <t>Сумма выплат, на которую доначислен единый взнос</t>
  </si>
  <si>
    <t>3.1.3</t>
  </si>
  <si>
    <t>3.3</t>
  </si>
  <si>
    <t>3.3.1</t>
  </si>
  <si>
    <t>3.3.2</t>
  </si>
  <si>
    <t>3.3.3</t>
  </si>
  <si>
    <t>сумма начисленной заработной платы, денежного обеспечения</t>
  </si>
  <si>
    <t>Начислено единого взноса, всего (c. 3.1 + c. 3.2 + с.3.3)</t>
  </si>
  <si>
    <t>работодателями наемных лиц - юридическими лицами (кроме бюджетных организаций), физическими лицами-предпринимателями  (31%)</t>
  </si>
  <si>
    <t>4.1.1</t>
  </si>
  <si>
    <t>4.1.2</t>
  </si>
  <si>
    <t>4.1.3</t>
  </si>
  <si>
    <t>Доначислен единый взнос в связи с исправлением ошибки, допущенной в предыдущих отчетных периодах (с.4.1.1+ с.4.1.2 +с.4.1.3 )</t>
  </si>
  <si>
    <t>5.1.1</t>
  </si>
  <si>
    <t>5.1.2</t>
  </si>
  <si>
    <t>5.1.3</t>
  </si>
  <si>
    <t>Уменьшенная сумма единого взноса в связи с исправлением ошибки, допущенной в предыдущих отчетных периодах (с. 5.1.1 + с. 5.1.2 + с. 5.1.3)</t>
  </si>
  <si>
    <t>6.3</t>
  </si>
  <si>
    <t>Сумма начисленной заработной платы, денежного обеспечения, на которую начисляется единый взнос, всего (с. 2.1.1 + с. 2.1.2+ с.2.1.3 )</t>
  </si>
  <si>
    <t>бюджетными организациями, военнослужащими, лица проходящие срочную военную службу в ВС ДНР (28%)</t>
  </si>
  <si>
    <t>4.1</t>
  </si>
  <si>
    <t>5.1</t>
  </si>
  <si>
    <t>Сумма выплат, на которую излишне начислен единый взнос</t>
  </si>
  <si>
    <t>Сумма вознаграждений за выполненные работы (предоставленные услуги) по гражданско-правовым договорам, всего</t>
  </si>
  <si>
    <t>на суммы пособия по временной нетрудоспособности и пособия по беременности и родам, всего (с.3.3.1 +с.3.3.2 + с.3.3.3)</t>
  </si>
  <si>
    <t>на сумму заработной платы, всего (с. 3.1.1 + с. 3.1.2+ с.3.1.3)</t>
  </si>
  <si>
    <t>на сумму заработной платы, начисленной работодателем, кроме бюджетных организаций,  (р. 2.1.1 х 31%)</t>
  </si>
  <si>
    <t>на сумму заработной платы, начисленной бюджетными организациями, военнослужащим, лицам, проходящим срочную военную службу  (р. 2.1.2 х 28 %)</t>
  </si>
  <si>
    <t>на сумму вознаграждений за выполненные работы (предоставленные услуги) по гражданско-правовым договорам (31%)</t>
  </si>
  <si>
    <t>Общая сумма начисленной заработной платы, денежного обеспечения. вознаграждений за выполненные работы (предоставленные услуги) по гражданско-правовым договорам, оплаты пособия по временной нетрудоспособности и пособия по беременности и родам, всего(с. 1.1 + с. 1.2 + с.1.3)</t>
  </si>
  <si>
    <t>суммы пособия по временной нетрудоспособности и пособия по беременности и родам</t>
  </si>
  <si>
    <t xml:space="preserve">Сумма начисленной заработной платы, денежного обеспечения. вознаграждений за выполненные работы (предоставленные услуги) по гражданско-правовым договорам, оплаты пособия по временной нетрудоспособности и пособия по беременности и родам, на которые начисляется единый взнос (с. 2.1+ с. 2.2 + с. 2.3) </t>
  </si>
  <si>
    <t>Суммы пособия по  временной нетрудоспособности и пособия по беременности и родам, всего (с.2.3.1+ с.2.3.2 + c.2.3.3)</t>
  </si>
  <si>
    <t>суммы пособия временной нетрудоспособности и пособия по беременности и родам, на которую начисляется единый взнос в размере 31%</t>
  </si>
  <si>
    <t>суммы пособия временной нетрудоспособности и пособия по беременности и родам, на которую начисляется единый взнос в размере 28%</t>
  </si>
  <si>
    <t>на суммы пособия по временной нетрудоспособности и пособия по беременности и родам, на которую начисляется единый взнос в размере 28%</t>
  </si>
  <si>
    <t>на суммы пособия по временной нетрудоспособности и пособия по беременности и родам, на которую начисляется единый взнос в размере 31%</t>
  </si>
  <si>
    <t>на суммы пособия по временной нетрудоспособности и пособия по беременности и родам, на которую начисляется единый взнос работающим инвалидам  обществ УТОГ и УТОС (3%)</t>
  </si>
  <si>
    <t>работодателем работающим инвалидам обществ УТОГ и УТОС (3%)*</t>
  </si>
  <si>
    <t>суммы пособия временной нетрудоспособности и пособия по беременности и родам, на которую начислен единый взнос работающим инвалидам  обществ УТОГ и УТОС (3%)*</t>
  </si>
  <si>
    <t>на сумму заработной платы, начисленной работающим инвалидам обществ УТОГ и УТОС (с. 2.1.3 х 3%)*</t>
  </si>
  <si>
    <t>на сумму вознаграждений за выполненную работу (предоставленные услуги) по гражданско-правовым договорам, начисленных работающим инвалидам обществ УТОГ и УТОС (3%)*</t>
  </si>
  <si>
    <t>3%*</t>
  </si>
  <si>
    <t>окпо</t>
  </si>
  <si>
    <t>Номер инспекции</t>
  </si>
  <si>
    <t>Отчетный период</t>
  </si>
  <si>
    <t>№ п./п</t>
  </si>
  <si>
    <t>Договор ГПХ по основному месту работы (1 - да, 0 - нет)</t>
  </si>
  <si>
    <t>Номер учетной карточки ЗЛ</t>
  </si>
  <si>
    <t>Фамилия, Имя, Отчество ЗЛ</t>
  </si>
  <si>
    <t>Период трудовых отношений, отношений по договорам гражданско-правового характера и отпусков</t>
  </si>
  <si>
    <t>Основание для завершения трудовых отношений</t>
  </si>
  <si>
    <t>дата начала</t>
  </si>
  <si>
    <t>Регистрационный номер предприятия</t>
  </si>
  <si>
    <t>Код категории ЗЛ</t>
  </si>
  <si>
    <t>Мужчина/женщина</t>
  </si>
  <si>
    <t>Код типа начислений</t>
  </si>
  <si>
    <t>Месяц и год, на который проведено начисления</t>
  </si>
  <si>
    <t>Кол-во календарных дней временной нетрудоспособности</t>
  </si>
  <si>
    <t>Кол-во календарных дней без сохранения заработной платы</t>
  </si>
  <si>
    <t>Кол-во календарных дней пребывания в трудовых/ГП отношениях в течение отчетного месяца</t>
  </si>
  <si>
    <t>Общая сумма начисленной заработной платы/дохода (за отчетный месяц)</t>
  </si>
  <si>
    <t>Сумма начисленной заработной платы/дохода, на которую начисляется единый взнос</t>
  </si>
  <si>
    <t>Сумма начисленного единого взноса</t>
  </si>
  <si>
    <t>м</t>
  </si>
  <si>
    <t>04.2016</t>
  </si>
  <si>
    <t>Иванов Никита Александрович</t>
  </si>
  <si>
    <t>Краснова Алина Константиновна</t>
  </si>
  <si>
    <t>Сидорова Ольга Владимировна</t>
  </si>
  <si>
    <t>Петров Денис Валерьевич</t>
  </si>
  <si>
    <t>Красивая Надежда Викторовна</t>
  </si>
  <si>
    <t>Мотрёшкина Виктория Александровна</t>
  </si>
  <si>
    <t>Мартынова Марина Витальевна</t>
  </si>
  <si>
    <t>Идеальная Татьяна Петровна</t>
  </si>
  <si>
    <t>3234567890</t>
  </si>
  <si>
    <t>Иванов Иван Иванович</t>
  </si>
  <si>
    <t>(050) 234-55-67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</si>
</sst>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0.0"/>
    <numFmt numFmtId="187" formatCode="0.000"/>
    <numFmt numFmtId="188" formatCode="_-* #,##0.0\ _г_р_н_._-;\-* #,##0.0\ _г_р_н_._-;_-* &quot;-&quot;??\ _г_р_н_._-;_-@_-"/>
    <numFmt numFmtId="189" formatCode="_-* #,##0.000\ _г_р_н_._-;\-* #,##0.000\ _г_р_н_._-;_-* &quot;-&quot;??\ _г_р_н_._-;_-@_-"/>
    <numFmt numFmtId="190" formatCode="_-* #,##0.0000\ _г_р_н_._-;\-* #,##0.0000\ _г_р_н_._-;_-* &quot;-&quot;??\ _г_р_н_._-;_-@_-"/>
    <numFmt numFmtId="191" formatCode="_-* #,##0.00000\ _г_р_н_._-;\-* #,##0.00000\ _г_р_н_._-;_-* &quot;-&quot;??\ _г_р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8.7"/>
      <color indexed="12"/>
      <name val="Calibri"/>
      <family val="2"/>
    </font>
    <font>
      <u val="single"/>
      <sz val="18.7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5" applyNumberFormat="1" applyFont="1" applyFill="1" applyBorder="1" applyAlignment="1" applyProtection="1">
      <alignment horizontal="center" vertical="center" wrapText="1"/>
      <protection/>
    </xf>
    <xf numFmtId="14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1" xfId="55" applyNumberFormat="1" applyFont="1" applyFill="1" applyBorder="1" applyAlignment="1" applyProtection="1">
      <alignment horizontal="center"/>
      <protection/>
    </xf>
    <xf numFmtId="0" fontId="2" fillId="0" borderId="0" xfId="55" applyNumberFormat="1" applyFont="1" applyFill="1" applyBorder="1" applyAlignment="1" applyProtection="1">
      <alignment horizontal="center"/>
      <protection/>
    </xf>
    <xf numFmtId="0" fontId="6" fillId="0" borderId="11" xfId="55" applyBorder="1">
      <alignment/>
      <protection/>
    </xf>
    <xf numFmtId="49" fontId="2" fillId="0" borderId="12" xfId="55" applyNumberFormat="1" applyFont="1" applyFill="1" applyBorder="1" applyAlignment="1" applyProtection="1">
      <alignment/>
      <protection/>
    </xf>
    <xf numFmtId="14" fontId="6" fillId="0" borderId="11" xfId="55" applyNumberFormat="1" applyBorder="1" applyAlignment="1">
      <alignment horizontal="right" vertical="center"/>
      <protection/>
    </xf>
    <xf numFmtId="0" fontId="6" fillId="0" borderId="0" xfId="55">
      <alignment/>
      <protection/>
    </xf>
    <xf numFmtId="14" fontId="6" fillId="0" borderId="11" xfId="55" applyNumberFormat="1" applyBorder="1">
      <alignment/>
      <protection/>
    </xf>
    <xf numFmtId="0" fontId="2" fillId="0" borderId="11" xfId="55" applyNumberFormat="1" applyFont="1" applyFill="1" applyBorder="1" applyAlignment="1" applyProtection="1">
      <alignment horizontal="center" vertical="center" wrapText="1"/>
      <protection/>
    </xf>
    <xf numFmtId="1" fontId="2" fillId="0" borderId="11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55" applyNumberFormat="1" applyFont="1" applyFill="1" applyBorder="1" applyAlignment="1" applyProtection="1">
      <alignment horizontal="left" vertical="center" wrapText="1"/>
      <protection/>
    </xf>
    <xf numFmtId="0" fontId="2" fillId="0" borderId="11" xfId="55" applyNumberFormat="1" applyFont="1" applyFill="1" applyBorder="1" applyAlignment="1" applyProtection="1">
      <alignment horizontal="center" vertical="center"/>
      <protection/>
    </xf>
    <xf numFmtId="1" fontId="2" fillId="0" borderId="11" xfId="55" applyNumberFormat="1" applyFont="1" applyFill="1" applyBorder="1" applyAlignment="1" applyProtection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left"/>
      <protection/>
    </xf>
    <xf numFmtId="49" fontId="6" fillId="0" borderId="11" xfId="55" applyNumberFormat="1" applyBorder="1">
      <alignment/>
      <protection/>
    </xf>
    <xf numFmtId="49" fontId="6" fillId="0" borderId="11" xfId="55" applyNumberFormat="1" applyBorder="1" applyAlignment="1">
      <alignment horizontal="center" vertical="center"/>
      <protection/>
    </xf>
    <xf numFmtId="0" fontId="6" fillId="0" borderId="11" xfId="55" applyBorder="1" applyAlignment="1">
      <alignment horizontal="center" vertical="center"/>
      <protection/>
    </xf>
    <xf numFmtId="2" fontId="6" fillId="0" borderId="11" xfId="55" applyNumberFormat="1" applyBorder="1">
      <alignment/>
      <protection/>
    </xf>
    <xf numFmtId="0" fontId="5" fillId="32" borderId="13" xfId="56" applyNumberFormat="1" applyFont="1" applyFill="1" applyBorder="1" applyAlignment="1" applyProtection="1">
      <alignment horizontal="center" vertical="center"/>
      <protection/>
    </xf>
    <xf numFmtId="0" fontId="2" fillId="33" borderId="13" xfId="53" applyNumberFormat="1" applyFont="1" applyFill="1" applyBorder="1" applyAlignment="1" applyProtection="1">
      <alignment horizontal="center" vertical="top" wrapText="1"/>
      <protection/>
    </xf>
    <xf numFmtId="0" fontId="2" fillId="32" borderId="13" xfId="53" applyNumberFormat="1" applyFont="1" applyFill="1" applyBorder="1" applyAlignment="1" applyProtection="1">
      <alignment horizontal="center" vertical="top" wrapText="1"/>
      <protection/>
    </xf>
    <xf numFmtId="2" fontId="2" fillId="34" borderId="13" xfId="53" applyNumberFormat="1" applyFont="1" applyFill="1" applyBorder="1" applyAlignment="1" applyProtection="1">
      <alignment horizontal="center" vertical="top" wrapText="1"/>
      <protection/>
    </xf>
    <xf numFmtId="2" fontId="2" fillId="35" borderId="13" xfId="53" applyNumberFormat="1" applyFont="1" applyFill="1" applyBorder="1" applyAlignment="1" applyProtection="1">
      <alignment horizontal="center" vertical="top" wrapText="1"/>
      <protection/>
    </xf>
    <xf numFmtId="2" fontId="2" fillId="32" borderId="13" xfId="53" applyNumberFormat="1" applyFont="1" applyFill="1" applyBorder="1" applyAlignment="1" applyProtection="1">
      <alignment horizontal="center" vertical="top" wrapText="1"/>
      <protection/>
    </xf>
    <xf numFmtId="2" fontId="2" fillId="32" borderId="14" xfId="53" applyNumberFormat="1" applyFont="1" applyFill="1" applyBorder="1" applyAlignment="1" applyProtection="1">
      <alignment horizontal="center" vertical="top" wrapText="1"/>
      <protection/>
    </xf>
    <xf numFmtId="49" fontId="5" fillId="34" borderId="11" xfId="56" applyNumberFormat="1" applyFont="1" applyFill="1" applyBorder="1" applyAlignment="1" applyProtection="1">
      <alignment horizontal="center" vertical="top"/>
      <protection/>
    </xf>
    <xf numFmtId="0" fontId="7" fillId="0" borderId="0" xfId="56">
      <alignment/>
      <protection/>
    </xf>
    <xf numFmtId="0" fontId="5" fillId="33" borderId="13" xfId="56" applyNumberFormat="1" applyFont="1" applyFill="1" applyBorder="1" applyAlignment="1" applyProtection="1">
      <alignment horizontal="center" vertical="center"/>
      <protection/>
    </xf>
    <xf numFmtId="0" fontId="5" fillId="32" borderId="15" xfId="56" applyNumberFormat="1" applyFont="1" applyFill="1" applyBorder="1" applyAlignment="1" applyProtection="1">
      <alignment horizontal="center" vertical="center"/>
      <protection/>
    </xf>
    <xf numFmtId="0" fontId="5" fillId="33" borderId="15" xfId="56" applyNumberFormat="1" applyFont="1" applyFill="1" applyBorder="1" applyAlignment="1" applyProtection="1">
      <alignment horizontal="center" vertical="center"/>
      <protection/>
    </xf>
    <xf numFmtId="2" fontId="5" fillId="34" borderId="15" xfId="56" applyNumberFormat="1" applyFont="1" applyFill="1" applyBorder="1" applyAlignment="1" applyProtection="1">
      <alignment horizontal="center" vertical="center"/>
      <protection/>
    </xf>
    <xf numFmtId="2" fontId="5" fillId="35" borderId="15" xfId="56" applyNumberFormat="1" applyFont="1" applyFill="1" applyBorder="1" applyAlignment="1" applyProtection="1">
      <alignment horizontal="center" vertical="center"/>
      <protection/>
    </xf>
    <xf numFmtId="2" fontId="5" fillId="32" borderId="15" xfId="56" applyNumberFormat="1" applyFont="1" applyFill="1" applyBorder="1" applyAlignment="1" applyProtection="1">
      <alignment horizontal="center" vertical="center"/>
      <protection/>
    </xf>
    <xf numFmtId="2" fontId="5" fillId="32" borderId="16" xfId="56" applyNumberFormat="1" applyFont="1" applyFill="1" applyBorder="1" applyAlignment="1" applyProtection="1">
      <alignment horizontal="center" vertical="center"/>
      <protection/>
    </xf>
    <xf numFmtId="49" fontId="5" fillId="32" borderId="10" xfId="56" applyNumberFormat="1" applyFont="1" applyFill="1" applyBorder="1" applyAlignment="1" applyProtection="1">
      <alignment horizontal="center" vertical="center"/>
      <protection/>
    </xf>
    <xf numFmtId="0" fontId="7" fillId="0" borderId="11" xfId="56" applyBorder="1">
      <alignment/>
      <protection/>
    </xf>
    <xf numFmtId="49" fontId="7" fillId="0" borderId="0" xfId="56" applyNumberFormat="1">
      <alignment/>
      <protection/>
    </xf>
    <xf numFmtId="0" fontId="2" fillId="0" borderId="17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55" applyNumberFormat="1" applyFont="1" applyFill="1" applyBorder="1" applyAlignment="1" applyProtection="1">
      <alignment horizontal="center" vertical="center" wrapText="1"/>
      <protection/>
    </xf>
    <xf numFmtId="0" fontId="2" fillId="0" borderId="18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5" applyNumberFormat="1" applyFont="1" applyFill="1" applyBorder="1" applyAlignment="1" applyProtection="1">
      <alignment horizontal="center" vertical="center" wrapText="1"/>
      <protection/>
    </xf>
    <xf numFmtId="1" fontId="5" fillId="32" borderId="20" xfId="56" applyNumberFormat="1" applyFont="1" applyFill="1" applyBorder="1" applyAlignment="1" applyProtection="1">
      <alignment horizontal="right" vertical="center"/>
      <protection/>
    </xf>
    <xf numFmtId="0" fontId="5" fillId="32" borderId="13" xfId="56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2">
      <selection activeCell="A7" sqref="A7:A28"/>
    </sheetView>
  </sheetViews>
  <sheetFormatPr defaultColWidth="9.140625" defaultRowHeight="15"/>
  <cols>
    <col min="1" max="1" width="16.28125" style="8" customWidth="1"/>
    <col min="2" max="2" width="17.7109375" style="8" customWidth="1"/>
    <col min="3" max="3" width="12.57421875" style="8" customWidth="1"/>
    <col min="4" max="4" width="10.57421875" style="8" customWidth="1"/>
    <col min="5" max="5" width="12.7109375" style="8" customWidth="1"/>
    <col min="6" max="6" width="16.57421875" style="8" customWidth="1"/>
    <col min="7" max="7" width="32.57421875" style="8" customWidth="1"/>
    <col min="8" max="8" width="16.7109375" style="8" customWidth="1"/>
    <col min="9" max="9" width="14.28125" style="8" customWidth="1"/>
    <col min="10" max="10" width="13.8515625" style="8" customWidth="1"/>
    <col min="11" max="16384" width="9.140625" style="8" customWidth="1"/>
  </cols>
  <sheetData>
    <row r="1" spans="1:11" s="1" customFormat="1" ht="90" customHeight="1">
      <c r="A1" s="42" t="s">
        <v>81</v>
      </c>
      <c r="B1" s="39" t="s">
        <v>90</v>
      </c>
      <c r="C1" s="39" t="s">
        <v>82</v>
      </c>
      <c r="D1" s="39" t="s">
        <v>83</v>
      </c>
      <c r="E1" s="39" t="s">
        <v>84</v>
      </c>
      <c r="F1" s="39" t="s">
        <v>85</v>
      </c>
      <c r="G1" s="39" t="s">
        <v>86</v>
      </c>
      <c r="H1" s="39" t="s">
        <v>87</v>
      </c>
      <c r="I1" s="39"/>
      <c r="J1" s="39" t="s">
        <v>88</v>
      </c>
      <c r="K1" s="41"/>
    </row>
    <row r="2" spans="1:11" s="1" customFormat="1" ht="48.75" customHeight="1">
      <c r="A2" s="43"/>
      <c r="B2" s="40"/>
      <c r="C2" s="40"/>
      <c r="D2" s="40"/>
      <c r="E2" s="40"/>
      <c r="F2" s="40"/>
      <c r="G2" s="40"/>
      <c r="H2" s="2" t="s">
        <v>89</v>
      </c>
      <c r="I2" s="2" t="s">
        <v>8</v>
      </c>
      <c r="J2" s="40"/>
      <c r="K2" s="41"/>
    </row>
    <row r="3" spans="1:10" s="4" customFormat="1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</row>
    <row r="4" spans="1:10" ht="12.75">
      <c r="A4" s="5">
        <v>518</v>
      </c>
      <c r="B4" s="5">
        <v>3234567890</v>
      </c>
      <c r="C4" s="6" t="s">
        <v>102</v>
      </c>
      <c r="D4" s="5">
        <v>1</v>
      </c>
      <c r="E4" s="5">
        <v>0</v>
      </c>
      <c r="F4" s="5">
        <v>3463206216</v>
      </c>
      <c r="G4" s="5" t="s">
        <v>103</v>
      </c>
      <c r="H4" s="7">
        <v>42465</v>
      </c>
      <c r="I4" s="5"/>
      <c r="J4" s="5"/>
    </row>
    <row r="5" spans="1:10" ht="12.75">
      <c r="A5" s="5">
        <v>518</v>
      </c>
      <c r="B5" s="5">
        <v>3234567890</v>
      </c>
      <c r="C5" s="6" t="s">
        <v>102</v>
      </c>
      <c r="D5" s="5">
        <v>2</v>
      </c>
      <c r="E5" s="5">
        <v>0</v>
      </c>
      <c r="F5" s="5">
        <v>3313808963</v>
      </c>
      <c r="G5" s="5" t="s">
        <v>105</v>
      </c>
      <c r="H5" s="9">
        <v>42465</v>
      </c>
      <c r="I5" s="9"/>
      <c r="J5" s="5"/>
    </row>
    <row r="6" spans="1:10" ht="12.75">
      <c r="A6" s="5">
        <v>518</v>
      </c>
      <c r="B6" s="5">
        <v>3234567890</v>
      </c>
      <c r="C6" s="6" t="s">
        <v>102</v>
      </c>
      <c r="D6" s="5">
        <v>3</v>
      </c>
      <c r="E6" s="5">
        <v>0</v>
      </c>
      <c r="F6" s="5">
        <v>3406500189</v>
      </c>
      <c r="G6" s="5" t="s">
        <v>104</v>
      </c>
      <c r="H6" s="9">
        <v>42475</v>
      </c>
      <c r="I6" s="7"/>
      <c r="J6" s="5"/>
    </row>
    <row r="7" spans="1:10" ht="12.75">
      <c r="A7" s="5"/>
      <c r="B7" s="5"/>
      <c r="C7" s="6"/>
      <c r="D7" s="5"/>
      <c r="E7" s="5"/>
      <c r="F7" s="5"/>
      <c r="G7" s="5"/>
      <c r="H7" s="9"/>
      <c r="I7" s="5"/>
      <c r="J7" s="5"/>
    </row>
    <row r="8" spans="1:10" ht="12.75">
      <c r="A8" s="5"/>
      <c r="B8" s="5"/>
      <c r="C8" s="6"/>
      <c r="D8" s="5"/>
      <c r="E8" s="5"/>
      <c r="F8" s="5"/>
      <c r="G8" s="5"/>
      <c r="H8" s="9"/>
      <c r="I8" s="5"/>
      <c r="J8" s="5"/>
    </row>
    <row r="9" spans="1:10" ht="12.75">
      <c r="A9" s="5"/>
      <c r="B9" s="5"/>
      <c r="C9" s="6"/>
      <c r="D9" s="5"/>
      <c r="E9" s="5"/>
      <c r="F9" s="5"/>
      <c r="G9" s="5"/>
      <c r="H9" s="9"/>
      <c r="I9" s="5"/>
      <c r="J9" s="5"/>
    </row>
    <row r="10" spans="1:10" ht="12.75">
      <c r="A10" s="5"/>
      <c r="B10" s="5"/>
      <c r="C10" s="6"/>
      <c r="D10" s="5"/>
      <c r="E10" s="5"/>
      <c r="F10" s="5"/>
      <c r="G10" s="5"/>
      <c r="H10" s="9"/>
      <c r="I10" s="5"/>
      <c r="J10" s="5"/>
    </row>
    <row r="11" spans="1:10" ht="12.75">
      <c r="A11" s="5"/>
      <c r="B11" s="5"/>
      <c r="C11" s="6"/>
      <c r="D11" s="5"/>
      <c r="E11" s="5"/>
      <c r="F11" s="5"/>
      <c r="G11" s="5"/>
      <c r="H11" s="9"/>
      <c r="I11" s="5"/>
      <c r="J11" s="5"/>
    </row>
    <row r="12" spans="1:10" ht="12.75">
      <c r="A12" s="5"/>
      <c r="B12" s="5"/>
      <c r="C12" s="6"/>
      <c r="D12" s="5"/>
      <c r="E12" s="5"/>
      <c r="F12" s="5"/>
      <c r="G12" s="5"/>
      <c r="H12" s="9"/>
      <c r="I12" s="5"/>
      <c r="J12" s="5"/>
    </row>
    <row r="13" spans="1:10" ht="12.75">
      <c r="A13" s="5"/>
      <c r="B13" s="5"/>
      <c r="C13" s="6"/>
      <c r="D13" s="5"/>
      <c r="E13" s="5"/>
      <c r="F13" s="5"/>
      <c r="G13" s="5"/>
      <c r="H13" s="9"/>
      <c r="I13" s="9"/>
      <c r="J13" s="5"/>
    </row>
    <row r="14" spans="1:10" ht="12.75">
      <c r="A14" s="5"/>
      <c r="B14" s="5"/>
      <c r="C14" s="6"/>
      <c r="D14" s="5"/>
      <c r="E14" s="5"/>
      <c r="F14" s="5"/>
      <c r="G14" s="5"/>
      <c r="H14" s="9"/>
      <c r="I14" s="9"/>
      <c r="J14" s="5"/>
    </row>
    <row r="15" spans="1:10" ht="12.75">
      <c r="A15" s="5"/>
      <c r="B15" s="5"/>
      <c r="C15" s="6"/>
      <c r="D15" s="5"/>
      <c r="E15" s="5"/>
      <c r="F15" s="5"/>
      <c r="G15" s="5"/>
      <c r="H15" s="9"/>
      <c r="I15" s="9"/>
      <c r="J15" s="5"/>
    </row>
    <row r="16" spans="1:10" ht="12.75">
      <c r="A16" s="5"/>
      <c r="B16" s="5"/>
      <c r="C16" s="6"/>
      <c r="D16" s="5"/>
      <c r="E16" s="5"/>
      <c r="F16" s="5"/>
      <c r="G16" s="5"/>
      <c r="H16" s="9"/>
      <c r="I16" s="7"/>
      <c r="J16" s="5"/>
    </row>
    <row r="17" spans="1:10" ht="12.75">
      <c r="A17" s="5"/>
      <c r="B17" s="5"/>
      <c r="C17" s="6"/>
      <c r="D17" s="5"/>
      <c r="E17" s="5"/>
      <c r="F17" s="5"/>
      <c r="G17" s="5"/>
      <c r="H17" s="9"/>
      <c r="I17" s="7"/>
      <c r="J17" s="5"/>
    </row>
    <row r="18" spans="1:10" ht="12.75">
      <c r="A18" s="5"/>
      <c r="B18" s="5"/>
      <c r="C18" s="6"/>
      <c r="D18" s="5"/>
      <c r="E18" s="5"/>
      <c r="F18" s="5"/>
      <c r="G18" s="5"/>
      <c r="H18" s="9"/>
      <c r="I18" s="7"/>
      <c r="J18" s="5"/>
    </row>
    <row r="19" spans="1:10" ht="12.75">
      <c r="A19" s="5"/>
      <c r="B19" s="5"/>
      <c r="C19" s="6"/>
      <c r="D19" s="5"/>
      <c r="E19" s="5"/>
      <c r="F19" s="5"/>
      <c r="G19" s="5"/>
      <c r="H19" s="9"/>
      <c r="I19" s="9"/>
      <c r="J19" s="5"/>
    </row>
    <row r="20" spans="1:10" ht="12.75">
      <c r="A20" s="5"/>
      <c r="B20" s="5"/>
      <c r="C20" s="6"/>
      <c r="D20" s="5"/>
      <c r="E20" s="5"/>
      <c r="F20" s="5"/>
      <c r="G20" s="5"/>
      <c r="H20" s="9"/>
      <c r="I20" s="9"/>
      <c r="J20" s="5"/>
    </row>
    <row r="21" spans="1:10" ht="12.75">
      <c r="A21" s="5"/>
      <c r="B21" s="5"/>
      <c r="C21" s="6"/>
      <c r="D21" s="5"/>
      <c r="E21" s="5"/>
      <c r="F21" s="5"/>
      <c r="G21" s="5"/>
      <c r="H21" s="9"/>
      <c r="I21" s="9"/>
      <c r="J21" s="5"/>
    </row>
    <row r="22" spans="1:10" ht="12.75">
      <c r="A22" s="5"/>
      <c r="B22" s="5"/>
      <c r="C22" s="6"/>
      <c r="D22" s="5"/>
      <c r="E22" s="5"/>
      <c r="F22" s="5"/>
      <c r="G22" s="5"/>
      <c r="H22" s="9"/>
      <c r="I22" s="9"/>
      <c r="J22" s="5"/>
    </row>
    <row r="23" spans="1:10" ht="12.75">
      <c r="A23" s="5"/>
      <c r="B23" s="5"/>
      <c r="C23" s="6"/>
      <c r="D23" s="5"/>
      <c r="E23" s="5"/>
      <c r="F23" s="5"/>
      <c r="G23" s="5"/>
      <c r="H23" s="9"/>
      <c r="I23" s="9"/>
      <c r="J23" s="5"/>
    </row>
    <row r="24" spans="1:10" ht="12.75">
      <c r="A24" s="5"/>
      <c r="B24" s="5"/>
      <c r="C24" s="6"/>
      <c r="D24" s="5"/>
      <c r="E24" s="5"/>
      <c r="F24" s="5"/>
      <c r="G24" s="5"/>
      <c r="H24" s="9"/>
      <c r="I24" s="9"/>
      <c r="J24" s="5"/>
    </row>
    <row r="25" spans="1:10" ht="12.75">
      <c r="A25" s="5"/>
      <c r="B25" s="5"/>
      <c r="C25" s="6"/>
      <c r="D25" s="5"/>
      <c r="E25" s="5"/>
      <c r="F25" s="5"/>
      <c r="G25" s="5"/>
      <c r="H25" s="9"/>
      <c r="I25" s="5"/>
      <c r="J25" s="5"/>
    </row>
    <row r="26" spans="1:10" ht="12.75">
      <c r="A26" s="5"/>
      <c r="B26" s="5"/>
      <c r="C26" s="6"/>
      <c r="D26" s="5"/>
      <c r="E26" s="5"/>
      <c r="F26" s="5"/>
      <c r="G26" s="5"/>
      <c r="H26" s="9"/>
      <c r="I26" s="5"/>
      <c r="J26" s="5"/>
    </row>
    <row r="27" spans="1:10" ht="12.75">
      <c r="A27" s="5"/>
      <c r="B27" s="5"/>
      <c r="C27" s="6"/>
      <c r="D27" s="5"/>
      <c r="E27" s="5"/>
      <c r="F27" s="5"/>
      <c r="G27" s="5"/>
      <c r="H27" s="9"/>
      <c r="I27" s="5"/>
      <c r="J27" s="5"/>
    </row>
    <row r="28" spans="1:10" ht="12.75">
      <c r="A28" s="5"/>
      <c r="B28" s="5"/>
      <c r="C28" s="6"/>
      <c r="D28" s="5"/>
      <c r="E28" s="5"/>
      <c r="F28" s="5"/>
      <c r="G28" s="5"/>
      <c r="H28" s="9"/>
      <c r="I28" s="5"/>
      <c r="J28" s="5"/>
    </row>
  </sheetData>
  <sheetProtection/>
  <mergeCells count="10">
    <mergeCell ref="G1:G2"/>
    <mergeCell ref="H1:I1"/>
    <mergeCell ref="J1:J2"/>
    <mergeCell ref="K1:K2"/>
    <mergeCell ref="A1:A2"/>
    <mergeCell ref="B1:B2"/>
    <mergeCell ref="C1:C2"/>
    <mergeCell ref="D1:D2"/>
    <mergeCell ref="E1:E2"/>
    <mergeCell ref="F1:F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4">
      <selection activeCell="A11" sqref="A11:IV37"/>
    </sheetView>
  </sheetViews>
  <sheetFormatPr defaultColWidth="9.140625" defaultRowHeight="15"/>
  <cols>
    <col min="1" max="1" width="11.8515625" style="8" customWidth="1"/>
    <col min="2" max="2" width="17.7109375" style="8" customWidth="1"/>
    <col min="3" max="3" width="10.00390625" style="8" customWidth="1"/>
    <col min="4" max="4" width="9.140625" style="8" customWidth="1"/>
    <col min="5" max="5" width="11.7109375" style="8" customWidth="1"/>
    <col min="6" max="6" width="13.28125" style="8" customWidth="1"/>
    <col min="7" max="7" width="14.57421875" style="8" customWidth="1"/>
    <col min="8" max="8" width="35.7109375" style="8" customWidth="1"/>
    <col min="9" max="9" width="11.7109375" style="8" customWidth="1"/>
    <col min="10" max="10" width="11.8515625" style="8" customWidth="1"/>
    <col min="11" max="11" width="13.7109375" style="8" customWidth="1"/>
    <col min="12" max="12" width="14.28125" style="8" customWidth="1"/>
    <col min="13" max="13" width="13.421875" style="8" customWidth="1"/>
    <col min="14" max="14" width="14.8515625" style="8" customWidth="1"/>
    <col min="15" max="15" width="15.140625" style="8" customWidth="1"/>
    <col min="16" max="16" width="11.8515625" style="8" customWidth="1"/>
    <col min="17" max="16384" width="9.140625" style="8" customWidth="1"/>
  </cols>
  <sheetData>
    <row r="1" spans="1:16" s="12" customFormat="1" ht="123.75" customHeight="1">
      <c r="A1" s="10" t="s">
        <v>81</v>
      </c>
      <c r="B1" s="10" t="s">
        <v>90</v>
      </c>
      <c r="C1" s="10" t="s">
        <v>82</v>
      </c>
      <c r="D1" s="10" t="s">
        <v>83</v>
      </c>
      <c r="E1" s="10" t="s">
        <v>91</v>
      </c>
      <c r="F1" s="10" t="s">
        <v>92</v>
      </c>
      <c r="G1" s="10" t="s">
        <v>85</v>
      </c>
      <c r="H1" s="10" t="s">
        <v>86</v>
      </c>
      <c r="I1" s="10" t="s">
        <v>93</v>
      </c>
      <c r="J1" s="10" t="s">
        <v>94</v>
      </c>
      <c r="K1" s="10" t="s">
        <v>95</v>
      </c>
      <c r="L1" s="10" t="s">
        <v>96</v>
      </c>
      <c r="M1" s="10" t="s">
        <v>97</v>
      </c>
      <c r="N1" s="11" t="s">
        <v>98</v>
      </c>
      <c r="O1" s="11" t="s">
        <v>99</v>
      </c>
      <c r="P1" s="11" t="s">
        <v>100</v>
      </c>
    </row>
    <row r="2" spans="1:16" s="15" customFormat="1" ht="13.5" customHeight="1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4">
        <v>14</v>
      </c>
      <c r="O2" s="14">
        <v>15</v>
      </c>
      <c r="P2" s="14">
        <v>16</v>
      </c>
    </row>
    <row r="3" spans="1:16" ht="12.75">
      <c r="A3" s="5">
        <v>518</v>
      </c>
      <c r="B3" s="5">
        <v>3234567890</v>
      </c>
      <c r="C3" s="16" t="s">
        <v>102</v>
      </c>
      <c r="D3" s="5">
        <v>1</v>
      </c>
      <c r="E3" s="17" t="s">
        <v>9</v>
      </c>
      <c r="F3" s="18" t="s">
        <v>35</v>
      </c>
      <c r="G3" s="5">
        <v>3350309368</v>
      </c>
      <c r="H3" s="5" t="s">
        <v>109</v>
      </c>
      <c r="I3" s="18">
        <v>1</v>
      </c>
      <c r="J3" s="16" t="s">
        <v>102</v>
      </c>
      <c r="K3" s="5"/>
      <c r="L3" s="5"/>
      <c r="M3" s="5">
        <v>30</v>
      </c>
      <c r="N3" s="19">
        <v>5000</v>
      </c>
      <c r="O3" s="19">
        <f aca="true" t="shared" si="0" ref="O3:O10">N3</f>
        <v>5000</v>
      </c>
      <c r="P3" s="19">
        <f aca="true" t="shared" si="1" ref="P3:P10">O3*0.31</f>
        <v>1550</v>
      </c>
    </row>
    <row r="4" spans="1:16" ht="12.75">
      <c r="A4" s="5">
        <v>518</v>
      </c>
      <c r="B4" s="5">
        <v>3234567890</v>
      </c>
      <c r="C4" s="16" t="s">
        <v>102</v>
      </c>
      <c r="D4" s="5">
        <v>2</v>
      </c>
      <c r="E4" s="17" t="s">
        <v>34</v>
      </c>
      <c r="F4" s="18" t="s">
        <v>35</v>
      </c>
      <c r="G4" s="5">
        <v>2183415647</v>
      </c>
      <c r="H4" s="5" t="s">
        <v>110</v>
      </c>
      <c r="I4" s="18">
        <v>1</v>
      </c>
      <c r="J4" s="16" t="s">
        <v>102</v>
      </c>
      <c r="K4" s="5"/>
      <c r="L4" s="5"/>
      <c r="M4" s="5">
        <v>30</v>
      </c>
      <c r="N4" s="19">
        <v>8000</v>
      </c>
      <c r="O4" s="19">
        <f t="shared" si="0"/>
        <v>8000</v>
      </c>
      <c r="P4" s="19">
        <f t="shared" si="1"/>
        <v>2480</v>
      </c>
    </row>
    <row r="5" spans="1:16" ht="12.75">
      <c r="A5" s="5">
        <v>518</v>
      </c>
      <c r="B5" s="5">
        <v>3234567890</v>
      </c>
      <c r="C5" s="16" t="s">
        <v>102</v>
      </c>
      <c r="D5" s="5">
        <v>3</v>
      </c>
      <c r="E5" s="17" t="s">
        <v>9</v>
      </c>
      <c r="F5" s="18" t="s">
        <v>35</v>
      </c>
      <c r="G5" s="5">
        <v>3043202845</v>
      </c>
      <c r="H5" s="5" t="s">
        <v>108</v>
      </c>
      <c r="I5" s="18">
        <v>1</v>
      </c>
      <c r="J5" s="16" t="s">
        <v>102</v>
      </c>
      <c r="K5" s="5"/>
      <c r="L5" s="5"/>
      <c r="M5" s="5">
        <v>30</v>
      </c>
      <c r="N5" s="19">
        <v>5000</v>
      </c>
      <c r="O5" s="19">
        <f t="shared" si="0"/>
        <v>5000</v>
      </c>
      <c r="P5" s="19">
        <f t="shared" si="1"/>
        <v>1550</v>
      </c>
    </row>
    <row r="6" spans="1:16" ht="12.75">
      <c r="A6" s="5">
        <v>518</v>
      </c>
      <c r="B6" s="5">
        <v>3234567890</v>
      </c>
      <c r="C6" s="16" t="s">
        <v>102</v>
      </c>
      <c r="D6" s="5">
        <v>4</v>
      </c>
      <c r="E6" s="17" t="s">
        <v>9</v>
      </c>
      <c r="F6" s="18" t="s">
        <v>35</v>
      </c>
      <c r="G6" s="5">
        <v>3075502607</v>
      </c>
      <c r="H6" s="5" t="s">
        <v>107</v>
      </c>
      <c r="I6" s="18">
        <v>1</v>
      </c>
      <c r="J6" s="16" t="s">
        <v>102</v>
      </c>
      <c r="K6" s="5"/>
      <c r="L6" s="5"/>
      <c r="M6" s="5">
        <v>30</v>
      </c>
      <c r="N6" s="19">
        <v>5000</v>
      </c>
      <c r="O6" s="19">
        <f t="shared" si="0"/>
        <v>5000</v>
      </c>
      <c r="P6" s="19">
        <f t="shared" si="1"/>
        <v>1550</v>
      </c>
    </row>
    <row r="7" spans="1:16" ht="12.75">
      <c r="A7" s="5">
        <v>518</v>
      </c>
      <c r="B7" s="5">
        <v>3234567890</v>
      </c>
      <c r="C7" s="16" t="s">
        <v>102</v>
      </c>
      <c r="D7" s="5">
        <v>5</v>
      </c>
      <c r="E7" s="17" t="s">
        <v>9</v>
      </c>
      <c r="F7" s="18" t="s">
        <v>101</v>
      </c>
      <c r="G7" s="5">
        <v>2988806519</v>
      </c>
      <c r="H7" s="5" t="s">
        <v>106</v>
      </c>
      <c r="I7" s="18">
        <v>1</v>
      </c>
      <c r="J7" s="16" t="s">
        <v>102</v>
      </c>
      <c r="K7" s="5"/>
      <c r="L7" s="5"/>
      <c r="M7" s="5">
        <v>30</v>
      </c>
      <c r="N7" s="19">
        <v>5000</v>
      </c>
      <c r="O7" s="19">
        <f>N7</f>
        <v>5000</v>
      </c>
      <c r="P7" s="19">
        <f>O7*0.31</f>
        <v>1550</v>
      </c>
    </row>
    <row r="8" spans="1:16" ht="12.75">
      <c r="A8" s="5">
        <v>518</v>
      </c>
      <c r="B8" s="5">
        <v>3234567890</v>
      </c>
      <c r="C8" s="16" t="s">
        <v>102</v>
      </c>
      <c r="D8" s="5">
        <v>6</v>
      </c>
      <c r="E8" s="17" t="s">
        <v>9</v>
      </c>
      <c r="F8" s="18" t="s">
        <v>101</v>
      </c>
      <c r="G8" s="5">
        <v>3463206216</v>
      </c>
      <c r="H8" s="5" t="s">
        <v>103</v>
      </c>
      <c r="I8" s="18">
        <v>1</v>
      </c>
      <c r="J8" s="16" t="s">
        <v>102</v>
      </c>
      <c r="K8" s="5"/>
      <c r="L8" s="5"/>
      <c r="M8" s="5">
        <v>25</v>
      </c>
      <c r="N8" s="19">
        <v>4524</v>
      </c>
      <c r="O8" s="19">
        <f t="shared" si="0"/>
        <v>4524</v>
      </c>
      <c r="P8" s="19">
        <f t="shared" si="1"/>
        <v>1402.44</v>
      </c>
    </row>
    <row r="9" spans="1:16" ht="12.75">
      <c r="A9" s="5">
        <v>518</v>
      </c>
      <c r="B9" s="5">
        <v>3234567890</v>
      </c>
      <c r="C9" s="16" t="s">
        <v>102</v>
      </c>
      <c r="D9" s="5">
        <v>7</v>
      </c>
      <c r="E9" s="17" t="s">
        <v>9</v>
      </c>
      <c r="F9" s="18" t="s">
        <v>35</v>
      </c>
      <c r="G9" s="5">
        <v>3313808963</v>
      </c>
      <c r="H9" s="5" t="s">
        <v>105</v>
      </c>
      <c r="I9" s="18">
        <v>1</v>
      </c>
      <c r="J9" s="16" t="s">
        <v>102</v>
      </c>
      <c r="K9" s="5"/>
      <c r="L9" s="5"/>
      <c r="M9" s="5">
        <v>25</v>
      </c>
      <c r="N9" s="19">
        <v>4524</v>
      </c>
      <c r="O9" s="19">
        <f>N9</f>
        <v>4524</v>
      </c>
      <c r="P9" s="19">
        <f>O9*0.31</f>
        <v>1402.44</v>
      </c>
    </row>
    <row r="10" spans="1:16" ht="12.75">
      <c r="A10" s="5">
        <v>518</v>
      </c>
      <c r="B10" s="5">
        <v>3234567890</v>
      </c>
      <c r="C10" s="16" t="s">
        <v>102</v>
      </c>
      <c r="D10" s="5">
        <v>8</v>
      </c>
      <c r="E10" s="17" t="s">
        <v>9</v>
      </c>
      <c r="F10" s="18" t="s">
        <v>35</v>
      </c>
      <c r="G10" s="5">
        <v>3406500189</v>
      </c>
      <c r="H10" s="5" t="s">
        <v>104</v>
      </c>
      <c r="I10" s="18">
        <v>1</v>
      </c>
      <c r="J10" s="16" t="s">
        <v>102</v>
      </c>
      <c r="K10" s="5"/>
      <c r="L10" s="5"/>
      <c r="M10" s="5">
        <v>15</v>
      </c>
      <c r="N10" s="19">
        <v>2620</v>
      </c>
      <c r="O10" s="19">
        <f t="shared" si="0"/>
        <v>2620</v>
      </c>
      <c r="P10" s="19">
        <f t="shared" si="1"/>
        <v>812.2</v>
      </c>
    </row>
    <row r="11" spans="1:16" ht="12.75">
      <c r="A11" s="5"/>
      <c r="B11" s="5"/>
      <c r="C11" s="16"/>
      <c r="D11" s="5"/>
      <c r="E11" s="17"/>
      <c r="F11" s="18"/>
      <c r="G11" s="5"/>
      <c r="H11" s="5"/>
      <c r="I11" s="18"/>
      <c r="J11" s="16"/>
      <c r="K11" s="5"/>
      <c r="L11" s="5"/>
      <c r="M11" s="5"/>
      <c r="N11" s="19"/>
      <c r="O11" s="19"/>
      <c r="P11" s="19"/>
    </row>
    <row r="12" spans="1:16" ht="12.75">
      <c r="A12" s="5"/>
      <c r="B12" s="5"/>
      <c r="C12" s="16"/>
      <c r="D12" s="5"/>
      <c r="E12" s="17"/>
      <c r="F12" s="18"/>
      <c r="G12" s="5"/>
      <c r="H12" s="5"/>
      <c r="I12" s="18"/>
      <c r="J12" s="16"/>
      <c r="K12" s="5"/>
      <c r="L12" s="5"/>
      <c r="M12" s="5"/>
      <c r="N12" s="19"/>
      <c r="O12" s="19"/>
      <c r="P12" s="19"/>
    </row>
    <row r="13" spans="1:16" ht="12.75">
      <c r="A13" s="5"/>
      <c r="B13" s="5"/>
      <c r="C13" s="16"/>
      <c r="D13" s="5"/>
      <c r="E13" s="17"/>
      <c r="F13" s="18"/>
      <c r="G13" s="5"/>
      <c r="H13" s="5"/>
      <c r="I13" s="18"/>
      <c r="J13" s="16"/>
      <c r="K13" s="5"/>
      <c r="L13" s="5"/>
      <c r="M13" s="5"/>
      <c r="N13" s="19"/>
      <c r="O13" s="19"/>
      <c r="P13" s="19"/>
    </row>
    <row r="14" spans="1:16" ht="12.75">
      <c r="A14" s="5"/>
      <c r="B14" s="5"/>
      <c r="C14" s="16"/>
      <c r="D14" s="5"/>
      <c r="E14" s="17"/>
      <c r="F14" s="18"/>
      <c r="G14" s="5"/>
      <c r="H14" s="5"/>
      <c r="I14" s="18"/>
      <c r="J14" s="16"/>
      <c r="K14" s="5"/>
      <c r="L14" s="5"/>
      <c r="M14" s="5"/>
      <c r="N14" s="19"/>
      <c r="O14" s="19"/>
      <c r="P14" s="19"/>
    </row>
    <row r="15" spans="1:16" ht="12.75">
      <c r="A15" s="5"/>
      <c r="B15" s="5"/>
      <c r="C15" s="16"/>
      <c r="D15" s="5"/>
      <c r="E15" s="17"/>
      <c r="F15" s="18"/>
      <c r="G15" s="5"/>
      <c r="H15" s="5"/>
      <c r="I15" s="18"/>
      <c r="J15" s="16"/>
      <c r="K15" s="5"/>
      <c r="L15" s="5"/>
      <c r="M15" s="5"/>
      <c r="N15" s="19"/>
      <c r="O15" s="19"/>
      <c r="P15" s="19"/>
    </row>
    <row r="16" spans="1:16" ht="12.75">
      <c r="A16" s="5"/>
      <c r="B16" s="5"/>
      <c r="C16" s="16"/>
      <c r="D16" s="5"/>
      <c r="E16" s="17"/>
      <c r="F16" s="18"/>
      <c r="G16" s="5"/>
      <c r="H16" s="5"/>
      <c r="I16" s="18"/>
      <c r="J16" s="16"/>
      <c r="K16" s="5"/>
      <c r="L16" s="5"/>
      <c r="M16" s="5"/>
      <c r="N16" s="19"/>
      <c r="O16" s="19"/>
      <c r="P16" s="19"/>
    </row>
    <row r="17" spans="1:16" ht="12.75">
      <c r="A17" s="5"/>
      <c r="B17" s="5"/>
      <c r="C17" s="16"/>
      <c r="D17" s="5"/>
      <c r="E17" s="17"/>
      <c r="F17" s="18"/>
      <c r="G17" s="5"/>
      <c r="H17" s="5"/>
      <c r="I17" s="18"/>
      <c r="J17" s="16"/>
      <c r="K17" s="5"/>
      <c r="L17" s="5"/>
      <c r="M17" s="5"/>
      <c r="N17" s="19"/>
      <c r="O17" s="19"/>
      <c r="P17" s="19"/>
    </row>
    <row r="18" spans="1:16" ht="12.75">
      <c r="A18" s="5"/>
      <c r="B18" s="5"/>
      <c r="C18" s="16"/>
      <c r="D18" s="5"/>
      <c r="E18" s="17"/>
      <c r="F18" s="18"/>
      <c r="G18" s="5"/>
      <c r="H18" s="5"/>
      <c r="I18" s="18"/>
      <c r="J18" s="16"/>
      <c r="K18" s="5"/>
      <c r="L18" s="5"/>
      <c r="M18" s="5"/>
      <c r="N18" s="19"/>
      <c r="O18" s="19"/>
      <c r="P18" s="19"/>
    </row>
    <row r="19" spans="1:16" ht="12.75">
      <c r="A19" s="5"/>
      <c r="B19" s="5"/>
      <c r="C19" s="16"/>
      <c r="D19" s="5"/>
      <c r="E19" s="17"/>
      <c r="F19" s="18"/>
      <c r="G19" s="5"/>
      <c r="H19" s="5"/>
      <c r="I19" s="18"/>
      <c r="J19" s="16"/>
      <c r="K19" s="5"/>
      <c r="L19" s="5"/>
      <c r="M19" s="5"/>
      <c r="N19" s="19"/>
      <c r="O19" s="19"/>
      <c r="P19" s="19"/>
    </row>
    <row r="20" spans="1:16" ht="12.75">
      <c r="A20" s="5"/>
      <c r="B20" s="5"/>
      <c r="C20" s="16"/>
      <c r="D20" s="5"/>
      <c r="E20" s="17"/>
      <c r="F20" s="18"/>
      <c r="G20" s="5"/>
      <c r="H20" s="5"/>
      <c r="I20" s="18"/>
      <c r="J20" s="16"/>
      <c r="K20" s="5"/>
      <c r="L20" s="5"/>
      <c r="M20" s="5"/>
      <c r="N20" s="19"/>
      <c r="O20" s="19"/>
      <c r="P20" s="19"/>
    </row>
    <row r="21" spans="1:16" ht="12.75">
      <c r="A21" s="5"/>
      <c r="B21" s="5"/>
      <c r="C21" s="16"/>
      <c r="D21" s="5"/>
      <c r="E21" s="17"/>
      <c r="F21" s="18"/>
      <c r="G21" s="5"/>
      <c r="H21" s="5"/>
      <c r="I21" s="18"/>
      <c r="J21" s="16"/>
      <c r="K21" s="5"/>
      <c r="L21" s="5"/>
      <c r="M21" s="5"/>
      <c r="N21" s="19"/>
      <c r="O21" s="19"/>
      <c r="P21" s="19"/>
    </row>
    <row r="22" spans="1:16" ht="12.75">
      <c r="A22" s="5"/>
      <c r="B22" s="5"/>
      <c r="C22" s="16"/>
      <c r="D22" s="5"/>
      <c r="E22" s="17"/>
      <c r="F22" s="18"/>
      <c r="G22" s="5"/>
      <c r="H22" s="5"/>
      <c r="I22" s="18"/>
      <c r="J22" s="16"/>
      <c r="K22" s="5"/>
      <c r="L22" s="5"/>
      <c r="M22" s="5"/>
      <c r="N22" s="19"/>
      <c r="O22" s="19"/>
      <c r="P22" s="19"/>
    </row>
    <row r="23" spans="1:16" ht="12.75">
      <c r="A23" s="5"/>
      <c r="B23" s="5"/>
      <c r="C23" s="16"/>
      <c r="D23" s="5"/>
      <c r="E23" s="17"/>
      <c r="F23" s="18"/>
      <c r="G23" s="5"/>
      <c r="H23" s="5"/>
      <c r="I23" s="18"/>
      <c r="J23" s="16"/>
      <c r="K23" s="5"/>
      <c r="L23" s="5"/>
      <c r="M23" s="5"/>
      <c r="N23" s="19"/>
      <c r="O23" s="19"/>
      <c r="P23" s="19"/>
    </row>
    <row r="24" spans="1:16" ht="12.75">
      <c r="A24" s="5"/>
      <c r="B24" s="5"/>
      <c r="C24" s="16"/>
      <c r="D24" s="5"/>
      <c r="E24" s="17"/>
      <c r="F24" s="18"/>
      <c r="G24" s="5"/>
      <c r="H24" s="5"/>
      <c r="I24" s="18"/>
      <c r="J24" s="16"/>
      <c r="K24" s="5"/>
      <c r="L24" s="5"/>
      <c r="M24" s="5"/>
      <c r="N24" s="19"/>
      <c r="O24" s="19"/>
      <c r="P24" s="19"/>
    </row>
    <row r="25" spans="1:16" ht="12.75">
      <c r="A25" s="5"/>
      <c r="B25" s="5"/>
      <c r="C25" s="16"/>
      <c r="D25" s="5"/>
      <c r="E25" s="17"/>
      <c r="F25" s="18"/>
      <c r="G25" s="5"/>
      <c r="H25" s="5"/>
      <c r="I25" s="18"/>
      <c r="J25" s="16"/>
      <c r="K25" s="5"/>
      <c r="L25" s="5"/>
      <c r="M25" s="5"/>
      <c r="N25" s="19"/>
      <c r="O25" s="19"/>
      <c r="P25" s="19"/>
    </row>
    <row r="26" spans="1:16" ht="12.75">
      <c r="A26" s="5"/>
      <c r="B26" s="5"/>
      <c r="C26" s="16"/>
      <c r="D26" s="5"/>
      <c r="E26" s="17"/>
      <c r="F26" s="18"/>
      <c r="G26" s="5"/>
      <c r="H26" s="5"/>
      <c r="I26" s="18"/>
      <c r="J26" s="16"/>
      <c r="K26" s="5"/>
      <c r="L26" s="5"/>
      <c r="M26" s="5"/>
      <c r="N26" s="19"/>
      <c r="O26" s="19"/>
      <c r="P26" s="19"/>
    </row>
    <row r="27" spans="1:16" ht="12.75">
      <c r="A27" s="5"/>
      <c r="B27" s="5"/>
      <c r="C27" s="16"/>
      <c r="D27" s="5"/>
      <c r="E27" s="17"/>
      <c r="F27" s="18"/>
      <c r="G27" s="5"/>
      <c r="H27" s="5"/>
      <c r="I27" s="18"/>
      <c r="J27" s="16"/>
      <c r="K27" s="5"/>
      <c r="L27" s="5"/>
      <c r="M27" s="5"/>
      <c r="N27" s="19"/>
      <c r="O27" s="19"/>
      <c r="P27" s="19"/>
    </row>
    <row r="28" spans="1:16" ht="12.75">
      <c r="A28" s="5"/>
      <c r="B28" s="5"/>
      <c r="C28" s="16"/>
      <c r="D28" s="5"/>
      <c r="E28" s="17"/>
      <c r="F28" s="18"/>
      <c r="G28" s="5"/>
      <c r="H28" s="5"/>
      <c r="I28" s="18"/>
      <c r="J28" s="16"/>
      <c r="K28" s="5"/>
      <c r="L28" s="5"/>
      <c r="M28" s="5"/>
      <c r="N28" s="19"/>
      <c r="O28" s="19"/>
      <c r="P28" s="19"/>
    </row>
    <row r="29" spans="1:16" ht="12.75">
      <c r="A29" s="5"/>
      <c r="B29" s="5"/>
      <c r="C29" s="16"/>
      <c r="D29" s="5"/>
      <c r="E29" s="17"/>
      <c r="F29" s="18"/>
      <c r="G29" s="5"/>
      <c r="H29" s="5"/>
      <c r="I29" s="18"/>
      <c r="J29" s="16"/>
      <c r="K29" s="5"/>
      <c r="L29" s="5"/>
      <c r="M29" s="5"/>
      <c r="N29" s="19"/>
      <c r="O29" s="19"/>
      <c r="P29" s="19"/>
    </row>
    <row r="30" spans="1:16" ht="12.75">
      <c r="A30" s="5"/>
      <c r="B30" s="5"/>
      <c r="C30" s="16"/>
      <c r="D30" s="5"/>
      <c r="E30" s="17"/>
      <c r="F30" s="18"/>
      <c r="G30" s="5"/>
      <c r="H30" s="5"/>
      <c r="I30" s="18"/>
      <c r="J30" s="16"/>
      <c r="K30" s="5"/>
      <c r="L30" s="5"/>
      <c r="M30" s="5"/>
      <c r="N30" s="19"/>
      <c r="O30" s="19"/>
      <c r="P30" s="19"/>
    </row>
    <row r="31" spans="1:16" ht="12.75">
      <c r="A31" s="5"/>
      <c r="B31" s="5"/>
      <c r="C31" s="16"/>
      <c r="D31" s="5"/>
      <c r="E31" s="17"/>
      <c r="F31" s="18"/>
      <c r="G31" s="5"/>
      <c r="H31" s="5"/>
      <c r="I31" s="18"/>
      <c r="J31" s="16"/>
      <c r="K31" s="5"/>
      <c r="L31" s="5"/>
      <c r="M31" s="5"/>
      <c r="N31" s="19"/>
      <c r="O31" s="19"/>
      <c r="P31" s="19"/>
    </row>
    <row r="32" spans="1:16" ht="12.75">
      <c r="A32" s="5"/>
      <c r="B32" s="5"/>
      <c r="C32" s="16"/>
      <c r="D32" s="5"/>
      <c r="E32" s="17"/>
      <c r="F32" s="18"/>
      <c r="G32" s="5"/>
      <c r="H32" s="5"/>
      <c r="I32" s="18"/>
      <c r="J32" s="16"/>
      <c r="K32" s="5"/>
      <c r="L32" s="5"/>
      <c r="M32" s="5"/>
      <c r="N32" s="19"/>
      <c r="O32" s="19"/>
      <c r="P32" s="19"/>
    </row>
    <row r="33" spans="1:16" ht="12.75">
      <c r="A33" s="5"/>
      <c r="B33" s="5"/>
      <c r="C33" s="16"/>
      <c r="D33" s="5"/>
      <c r="E33" s="17"/>
      <c r="F33" s="18"/>
      <c r="G33" s="5"/>
      <c r="H33" s="5"/>
      <c r="I33" s="18"/>
      <c r="J33" s="16"/>
      <c r="K33" s="5"/>
      <c r="L33" s="5"/>
      <c r="M33" s="5"/>
      <c r="N33" s="19"/>
      <c r="O33" s="19"/>
      <c r="P33" s="19"/>
    </row>
    <row r="34" spans="1:16" ht="12.75">
      <c r="A34" s="5"/>
      <c r="B34" s="5"/>
      <c r="C34" s="16"/>
      <c r="D34" s="5"/>
      <c r="E34" s="17"/>
      <c r="F34" s="18"/>
      <c r="G34" s="5"/>
      <c r="H34" s="5"/>
      <c r="I34" s="18"/>
      <c r="J34" s="16"/>
      <c r="K34" s="5"/>
      <c r="L34" s="5"/>
      <c r="M34" s="5"/>
      <c r="N34" s="19"/>
      <c r="O34" s="19"/>
      <c r="P34" s="19"/>
    </row>
    <row r="35" spans="1:16" ht="12.75">
      <c r="A35" s="5"/>
      <c r="B35" s="5"/>
      <c r="C35" s="16"/>
      <c r="D35" s="5"/>
      <c r="E35" s="17"/>
      <c r="F35" s="18"/>
      <c r="G35" s="5"/>
      <c r="H35" s="5"/>
      <c r="I35" s="18"/>
      <c r="J35" s="16"/>
      <c r="K35" s="5"/>
      <c r="L35" s="5"/>
      <c r="M35" s="5"/>
      <c r="N35" s="19"/>
      <c r="O35" s="19"/>
      <c r="P35" s="19"/>
    </row>
    <row r="36" spans="1:16" ht="12.75">
      <c r="A36" s="5"/>
      <c r="B36" s="5"/>
      <c r="C36" s="16"/>
      <c r="D36" s="5"/>
      <c r="E36" s="17"/>
      <c r="F36" s="18"/>
      <c r="G36" s="5"/>
      <c r="H36" s="5"/>
      <c r="I36" s="18"/>
      <c r="J36" s="16"/>
      <c r="K36" s="5"/>
      <c r="L36" s="5"/>
      <c r="M36" s="5"/>
      <c r="N36" s="19"/>
      <c r="O36" s="19"/>
      <c r="P36" s="19"/>
    </row>
    <row r="37" spans="1:16" ht="12.75">
      <c r="A37" s="5"/>
      <c r="B37" s="5"/>
      <c r="C37" s="16"/>
      <c r="D37" s="5"/>
      <c r="E37" s="17"/>
      <c r="F37" s="18"/>
      <c r="G37" s="5"/>
      <c r="H37" s="5"/>
      <c r="I37" s="18"/>
      <c r="J37" s="16"/>
      <c r="K37" s="5"/>
      <c r="L37" s="5"/>
      <c r="M37" s="5"/>
      <c r="N37" s="19"/>
      <c r="O37" s="19"/>
      <c r="P37" s="1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"/>
  <sheetViews>
    <sheetView tabSelected="1"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14.8515625" style="28" customWidth="1"/>
    <col min="2" max="2" width="32.28125" style="28" customWidth="1"/>
    <col min="3" max="3" width="15.7109375" style="28" customWidth="1"/>
    <col min="4" max="16384" width="9.140625" style="28" customWidth="1"/>
  </cols>
  <sheetData>
    <row r="1" spans="1:43" ht="258.75" customHeight="1">
      <c r="A1" s="44" t="s">
        <v>80</v>
      </c>
      <c r="B1" s="45" t="s">
        <v>0</v>
      </c>
      <c r="C1" s="21" t="s">
        <v>66</v>
      </c>
      <c r="D1" s="22" t="s">
        <v>43</v>
      </c>
      <c r="E1" s="22" t="s">
        <v>5</v>
      </c>
      <c r="F1" s="22" t="s">
        <v>67</v>
      </c>
      <c r="G1" s="21" t="s">
        <v>68</v>
      </c>
      <c r="H1" s="21" t="s">
        <v>55</v>
      </c>
      <c r="I1" s="22" t="s">
        <v>45</v>
      </c>
      <c r="J1" s="22" t="s">
        <v>56</v>
      </c>
      <c r="K1" s="22" t="s">
        <v>75</v>
      </c>
      <c r="L1" s="22" t="s">
        <v>60</v>
      </c>
      <c r="M1" s="21" t="s">
        <v>69</v>
      </c>
      <c r="N1" s="22" t="s">
        <v>70</v>
      </c>
      <c r="O1" s="22" t="s">
        <v>71</v>
      </c>
      <c r="P1" s="22" t="s">
        <v>76</v>
      </c>
      <c r="Q1" s="21" t="s">
        <v>44</v>
      </c>
      <c r="R1" s="21" t="s">
        <v>62</v>
      </c>
      <c r="S1" s="22" t="s">
        <v>63</v>
      </c>
      <c r="T1" s="22" t="s">
        <v>64</v>
      </c>
      <c r="U1" s="22" t="s">
        <v>77</v>
      </c>
      <c r="V1" s="21" t="s">
        <v>1</v>
      </c>
      <c r="W1" s="22" t="s">
        <v>65</v>
      </c>
      <c r="X1" s="22" t="s">
        <v>2</v>
      </c>
      <c r="Y1" s="21" t="s">
        <v>78</v>
      </c>
      <c r="Z1" s="22" t="s">
        <v>61</v>
      </c>
      <c r="AA1" s="22" t="s">
        <v>73</v>
      </c>
      <c r="AB1" s="22" t="s">
        <v>72</v>
      </c>
      <c r="AC1" s="21" t="s">
        <v>74</v>
      </c>
      <c r="AD1" s="22" t="s">
        <v>49</v>
      </c>
      <c r="AE1" s="22" t="s">
        <v>6</v>
      </c>
      <c r="AF1" s="22" t="s">
        <v>7</v>
      </c>
      <c r="AG1" s="21" t="s">
        <v>79</v>
      </c>
      <c r="AH1" s="21" t="s">
        <v>37</v>
      </c>
      <c r="AI1" s="22" t="s">
        <v>53</v>
      </c>
      <c r="AJ1" s="22" t="s">
        <v>6</v>
      </c>
      <c r="AK1" s="22" t="s">
        <v>7</v>
      </c>
      <c r="AL1" s="22" t="s">
        <v>79</v>
      </c>
      <c r="AM1" s="23" t="s">
        <v>59</v>
      </c>
      <c r="AN1" s="24" t="s">
        <v>4</v>
      </c>
      <c r="AO1" s="25" t="s">
        <v>6</v>
      </c>
      <c r="AP1" s="26" t="s">
        <v>7</v>
      </c>
      <c r="AQ1" s="27" t="s">
        <v>79</v>
      </c>
    </row>
    <row r="2" spans="1:43" ht="12.75">
      <c r="A2" s="44"/>
      <c r="B2" s="45"/>
      <c r="C2" s="29" t="s">
        <v>9</v>
      </c>
      <c r="D2" s="20" t="s">
        <v>13</v>
      </c>
      <c r="E2" s="20" t="s">
        <v>14</v>
      </c>
      <c r="F2" s="20" t="s">
        <v>15</v>
      </c>
      <c r="G2" s="29" t="s">
        <v>10</v>
      </c>
      <c r="H2" s="29" t="s">
        <v>16</v>
      </c>
      <c r="I2" s="20" t="s">
        <v>17</v>
      </c>
      <c r="J2" s="20" t="s">
        <v>18</v>
      </c>
      <c r="K2" s="20" t="s">
        <v>19</v>
      </c>
      <c r="L2" s="20" t="s">
        <v>20</v>
      </c>
      <c r="M2" s="29" t="s">
        <v>21</v>
      </c>
      <c r="N2" s="20" t="s">
        <v>22</v>
      </c>
      <c r="O2" s="20" t="s">
        <v>23</v>
      </c>
      <c r="P2" s="20" t="s">
        <v>24</v>
      </c>
      <c r="Q2" s="29" t="s">
        <v>11</v>
      </c>
      <c r="R2" s="29" t="s">
        <v>25</v>
      </c>
      <c r="S2" s="20" t="s">
        <v>26</v>
      </c>
      <c r="T2" s="20" t="s">
        <v>27</v>
      </c>
      <c r="U2" s="20" t="s">
        <v>38</v>
      </c>
      <c r="V2" s="29" t="s">
        <v>28</v>
      </c>
      <c r="W2" s="20" t="s">
        <v>29</v>
      </c>
      <c r="X2" s="20" t="s">
        <v>30</v>
      </c>
      <c r="Y2" s="29" t="s">
        <v>3</v>
      </c>
      <c r="Z2" s="20" t="s">
        <v>39</v>
      </c>
      <c r="AA2" s="20" t="s">
        <v>40</v>
      </c>
      <c r="AB2" s="20" t="s">
        <v>41</v>
      </c>
      <c r="AC2" s="29" t="s">
        <v>42</v>
      </c>
      <c r="AD2" s="20" t="s">
        <v>57</v>
      </c>
      <c r="AE2" s="20" t="s">
        <v>46</v>
      </c>
      <c r="AF2" s="30" t="s">
        <v>47</v>
      </c>
      <c r="AG2" s="31" t="s">
        <v>48</v>
      </c>
      <c r="AH2" s="31" t="s">
        <v>31</v>
      </c>
      <c r="AI2" s="30" t="s">
        <v>58</v>
      </c>
      <c r="AJ2" s="30" t="s">
        <v>50</v>
      </c>
      <c r="AK2" s="30" t="s">
        <v>51</v>
      </c>
      <c r="AL2" s="30" t="s">
        <v>52</v>
      </c>
      <c r="AM2" s="32" t="s">
        <v>32</v>
      </c>
      <c r="AN2" s="33" t="s">
        <v>12</v>
      </c>
      <c r="AO2" s="34" t="s">
        <v>33</v>
      </c>
      <c r="AP2" s="35" t="s">
        <v>36</v>
      </c>
      <c r="AQ2" s="36" t="s">
        <v>54</v>
      </c>
    </row>
    <row r="3" spans="1:44" ht="12.75">
      <c r="A3" s="38" t="s">
        <v>111</v>
      </c>
      <c r="B3" s="28" t="s">
        <v>112</v>
      </c>
      <c r="C3" s="28">
        <v>25000</v>
      </c>
      <c r="D3" s="28">
        <v>25000</v>
      </c>
      <c r="E3" s="28">
        <v>0</v>
      </c>
      <c r="F3" s="28">
        <v>0</v>
      </c>
      <c r="G3" s="28">
        <v>25000</v>
      </c>
      <c r="H3" s="28">
        <v>25000</v>
      </c>
      <c r="I3" s="28">
        <v>25000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7750</v>
      </c>
      <c r="R3" s="28">
        <v>7750</v>
      </c>
      <c r="S3" s="28">
        <v>7750</v>
      </c>
      <c r="T3" s="28">
        <v>0</v>
      </c>
      <c r="U3" s="28">
        <v>0</v>
      </c>
      <c r="V3" s="28">
        <v>0</v>
      </c>
      <c r="W3" s="28">
        <v>0</v>
      </c>
      <c r="X3" s="28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28">
        <v>0</v>
      </c>
      <c r="AE3" s="28">
        <v>0</v>
      </c>
      <c r="AF3" s="37">
        <v>0</v>
      </c>
      <c r="AG3" s="37">
        <v>0</v>
      </c>
      <c r="AH3" s="37">
        <v>0</v>
      </c>
      <c r="AI3" s="37">
        <v>0</v>
      </c>
      <c r="AJ3" s="37">
        <f>AH3*0.31</f>
        <v>0</v>
      </c>
      <c r="AK3" s="37">
        <v>0</v>
      </c>
      <c r="AL3" s="37">
        <v>0</v>
      </c>
      <c r="AM3" s="37">
        <v>0</v>
      </c>
      <c r="AN3" s="28">
        <v>7750</v>
      </c>
      <c r="AO3" s="28">
        <v>7750</v>
      </c>
      <c r="AP3" s="37">
        <v>0</v>
      </c>
      <c r="AQ3" s="37">
        <v>0</v>
      </c>
      <c r="AR3" s="28" t="s">
        <v>113</v>
      </c>
    </row>
  </sheetData>
  <sheetProtection/>
  <mergeCells count="2">
    <mergeCell ref="A1:A2"/>
    <mergeCell ref="B1:B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DNA7 X86</cp:lastModifiedBy>
  <cp:lastPrinted>2016-05-28T11:41:34Z</cp:lastPrinted>
  <dcterms:created xsi:type="dcterms:W3CDTF">2013-09-27T06:58:36Z</dcterms:created>
  <dcterms:modified xsi:type="dcterms:W3CDTF">2016-05-28T12:26:24Z</dcterms:modified>
  <cp:category/>
  <cp:version/>
  <cp:contentType/>
  <cp:contentStatus/>
</cp:coreProperties>
</file>